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9\003.DDS 3 2020\poienesti\"/>
    </mc:Choice>
  </mc:AlternateContent>
  <xr:revisionPtr revIDLastSave="0" documentId="8_{907FEC58-F4B2-4087-9404-C10F59C68F94}" xr6:coauthVersionLast="45" xr6:coauthVersionMax="45" xr10:uidLastSave="{00000000-0000-0000-0000-000000000000}"/>
  <bookViews>
    <workbookView xWindow="2508" yWindow="2508" windowWidth="17280" windowHeight="8964" xr2:uid="{AF57CF2A-6B7C-462A-A01D-DE436B2968D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E6" i="1"/>
  <c r="D7" i="1"/>
  <c r="E7" i="1"/>
  <c r="D8" i="1"/>
  <c r="E8" i="1"/>
  <c r="E9" i="1"/>
  <c r="F9" i="1"/>
  <c r="D9" i="1" s="1"/>
  <c r="G9" i="1"/>
  <c r="H9" i="1"/>
  <c r="I9" i="1"/>
  <c r="I18" i="1" s="1"/>
  <c r="I23" i="1" s="1"/>
  <c r="J9" i="1"/>
  <c r="K9" i="1"/>
  <c r="L9" i="1"/>
  <c r="M9" i="1"/>
  <c r="M18" i="1" s="1"/>
  <c r="M23" i="1" s="1"/>
  <c r="D10" i="1"/>
  <c r="E10" i="1"/>
  <c r="D11" i="1"/>
  <c r="E11" i="1"/>
  <c r="D12" i="1"/>
  <c r="E12" i="1"/>
  <c r="E13" i="1"/>
  <c r="F13" i="1"/>
  <c r="D13" i="1" s="1"/>
  <c r="G13" i="1"/>
  <c r="H13" i="1"/>
  <c r="I13" i="1"/>
  <c r="J13" i="1"/>
  <c r="K13" i="1"/>
  <c r="L13" i="1"/>
  <c r="M13" i="1"/>
  <c r="D14" i="1"/>
  <c r="E14" i="1"/>
  <c r="D15" i="1"/>
  <c r="E15" i="1"/>
  <c r="D16" i="1"/>
  <c r="E16" i="1"/>
  <c r="E17" i="1"/>
  <c r="F17" i="1"/>
  <c r="D17" i="1" s="1"/>
  <c r="G17" i="1"/>
  <c r="H17" i="1"/>
  <c r="I17" i="1"/>
  <c r="J17" i="1"/>
  <c r="J18" i="1" s="1"/>
  <c r="K17" i="1"/>
  <c r="L17" i="1"/>
  <c r="M17" i="1"/>
  <c r="G18" i="1"/>
  <c r="G23" i="1" s="1"/>
  <c r="H18" i="1"/>
  <c r="H23" i="1" s="1"/>
  <c r="K18" i="1"/>
  <c r="K23" i="1" s="1"/>
  <c r="L18" i="1"/>
  <c r="L23" i="1" s="1"/>
  <c r="D19" i="1"/>
  <c r="E19" i="1"/>
  <c r="D20" i="1"/>
  <c r="E20" i="1"/>
  <c r="D21" i="1"/>
  <c r="E21" i="1"/>
  <c r="D22" i="1"/>
  <c r="E22" i="1"/>
  <c r="J23" i="1" l="1"/>
  <c r="E23" i="1" s="1"/>
  <c r="E18" i="1"/>
  <c r="F18" i="1"/>
  <c r="D18" i="1" l="1"/>
  <c r="F23" i="1"/>
  <c r="D23" i="1" s="1"/>
</calcChain>
</file>

<file path=xl/sharedStrings.xml><?xml version="1.0" encoding="utf-8"?>
<sst xmlns="http://schemas.openxmlformats.org/spreadsheetml/2006/main" count="75" uniqueCount="65">
  <si>
    <t>CENTRALIZAT</t>
  </si>
  <si>
    <t>CUI: 4539971</t>
  </si>
  <si>
    <t xml:space="preserve"> Cod 03</t>
  </si>
  <si>
    <t>Fluxuri de trezorerie (cod 03) - Trimestrul: 3, Anul: 2020</t>
  </si>
  <si>
    <t>Nr</t>
  </si>
  <si>
    <t>Denumirea indicatorului</t>
  </si>
  <si>
    <t>Cod rand</t>
  </si>
  <si>
    <t>Total</t>
  </si>
  <si>
    <t>531 01 01</t>
  </si>
  <si>
    <t>770 00 00.01</t>
  </si>
  <si>
    <t>770 00 00.02</t>
  </si>
  <si>
    <t>513/514/516/517/770C</t>
  </si>
  <si>
    <t>50.02.21</t>
  </si>
  <si>
    <t>50.02.29</t>
  </si>
  <si>
    <t>50.06 (552)</t>
  </si>
  <si>
    <t>88.98.02</t>
  </si>
  <si>
    <t>1</t>
  </si>
  <si>
    <t>I. NUMERAR DIN ACTIVITATEA OPERATIONALA</t>
  </si>
  <si>
    <t>01</t>
  </si>
  <si>
    <t>2</t>
  </si>
  <si>
    <t>1. Incasari</t>
  </si>
  <si>
    <t>02</t>
  </si>
  <si>
    <t>3</t>
  </si>
  <si>
    <t>2. Plati</t>
  </si>
  <si>
    <t>03</t>
  </si>
  <si>
    <t>4</t>
  </si>
  <si>
    <t>3. Numerar net din activitatea operationala (rd. 02- rd.03)</t>
  </si>
  <si>
    <t>04</t>
  </si>
  <si>
    <t>5</t>
  </si>
  <si>
    <t>II. NUMERAR DIN ACTIVITATEA DE INVESTITII</t>
  </si>
  <si>
    <t>05</t>
  </si>
  <si>
    <t>6</t>
  </si>
  <si>
    <t>06</t>
  </si>
  <si>
    <t>7</t>
  </si>
  <si>
    <t>07</t>
  </si>
  <si>
    <t>8</t>
  </si>
  <si>
    <t>3. Numerar net din activitatea de investitii (rd.06-07)</t>
  </si>
  <si>
    <t>08</t>
  </si>
  <si>
    <t>9</t>
  </si>
  <si>
    <t>III. NUMERAR DIN ACTIVITATEA DE FINANTARE</t>
  </si>
  <si>
    <t>09</t>
  </si>
  <si>
    <t>10</t>
  </si>
  <si>
    <t>11</t>
  </si>
  <si>
    <t>12</t>
  </si>
  <si>
    <t>3. Numerar net din activitatea de finantare (rd.10-rd.11)</t>
  </si>
  <si>
    <t>13</t>
  </si>
  <si>
    <t>IV. CRESTEREA (DESCRESTEREA) NETA DE NUMERAR SI ECHIVALENT DE NUMERAR (rd.04+rd.08+rd.12)</t>
  </si>
  <si>
    <t>14</t>
  </si>
  <si>
    <t>V. NUMERAR SI ECHIVALENT DE NUMERAR LA INCEPUTUL ANULUI</t>
  </si>
  <si>
    <t>15</t>
  </si>
  <si>
    <t xml:space="preserve"> - Sume recuperate/primite în excedentul anului precedent</t>
  </si>
  <si>
    <t>14.1</t>
  </si>
  <si>
    <t>16</t>
  </si>
  <si>
    <t xml:space="preserve"> - Sume utilizate/transferate din excedentul anului precedent </t>
  </si>
  <si>
    <t>14.2</t>
  </si>
  <si>
    <t>17</t>
  </si>
  <si>
    <t>Sume transferate din disponibilul neutilizat la finele anului precedent</t>
  </si>
  <si>
    <t>14.3</t>
  </si>
  <si>
    <t>18</t>
  </si>
  <si>
    <t>VI. NUMERAR ŞI ECHIVALENT DE NUMERAR LA SFÂRŞITUL PERIOADEI (rd.13+rd.14+14.1 - 14.2 - rd.14.3)</t>
  </si>
  <si>
    <t>ORDONATOR DE CREDITE,</t>
  </si>
  <si>
    <t>CARAGATA MANOLE NELU</t>
  </si>
  <si>
    <t>.</t>
  </si>
  <si>
    <t>CONTABIL SEF,</t>
  </si>
  <si>
    <t>OLARU AURORA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</si>
</sst>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29ACE-F665-41EE-8091-EADF4576566A}">
  <dimension ref="A1:T49"/>
  <sheetViews>
    <sheetView tabSelected="1" topLeftCell="B1" workbookViewId="0"/>
  </sheetViews>
  <sheetFormatPr defaultRowHeight="14.4" x14ac:dyDescent="0.3"/>
  <cols>
    <col min="1" max="1" width="2.77734375" hidden="1" customWidth="1"/>
    <col min="2" max="2" width="55.5546875" customWidth="1"/>
    <col min="3" max="3" width="7.6640625" customWidth="1"/>
    <col min="4" max="4" width="14.44140625" customWidth="1"/>
    <col min="5" max="5" width="7.21875" hidden="1" customWidth="1"/>
    <col min="6" max="13" width="13.109375" customWidth="1"/>
  </cols>
  <sheetData>
    <row r="1" spans="1:13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3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70.05" customHeight="1" thickBot="1" x14ac:dyDescent="0.3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s="6" customFormat="1" ht="21" thickBot="1" x14ac:dyDescent="0.35">
      <c r="A5" s="5" t="s">
        <v>4</v>
      </c>
      <c r="B5" s="5" t="s">
        <v>5</v>
      </c>
      <c r="C5" s="5" t="s">
        <v>6</v>
      </c>
      <c r="D5" s="5" t="s">
        <v>7</v>
      </c>
      <c r="E5" s="5"/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</row>
    <row r="6" spans="1:13" s="6" customFormat="1" x14ac:dyDescent="0.3">
      <c r="A6" s="9" t="s">
        <v>16</v>
      </c>
      <c r="B6" s="9" t="s">
        <v>17</v>
      </c>
      <c r="C6" s="9" t="s">
        <v>18</v>
      </c>
      <c r="D6" s="10">
        <f>F6+G6+H6+I6+J6+K6+L6</f>
        <v>0</v>
      </c>
      <c r="E6" s="10">
        <f>J6+K6+L6</f>
        <v>0</v>
      </c>
      <c r="F6" s="10"/>
      <c r="G6" s="10"/>
      <c r="H6" s="10"/>
      <c r="I6" s="10"/>
      <c r="J6" s="10"/>
      <c r="K6" s="10"/>
      <c r="L6" s="10"/>
      <c r="M6" s="10"/>
    </row>
    <row r="7" spans="1:13" s="6" customFormat="1" x14ac:dyDescent="0.3">
      <c r="A7" s="9" t="s">
        <v>19</v>
      </c>
      <c r="B7" s="9" t="s">
        <v>20</v>
      </c>
      <c r="C7" s="9" t="s">
        <v>21</v>
      </c>
      <c r="D7" s="10">
        <f>F7+G7+H7+I7+J7+K7+L7</f>
        <v>7912887</v>
      </c>
      <c r="E7" s="10">
        <f>J7+K7+L7</f>
        <v>0</v>
      </c>
      <c r="F7" s="10">
        <v>1808706</v>
      </c>
      <c r="G7" s="10">
        <v>0</v>
      </c>
      <c r="H7" s="10">
        <v>6104181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</row>
    <row r="8" spans="1:13" s="6" customFormat="1" x14ac:dyDescent="0.3">
      <c r="A8" s="9" t="s">
        <v>22</v>
      </c>
      <c r="B8" s="9" t="s">
        <v>23</v>
      </c>
      <c r="C8" s="9" t="s">
        <v>24</v>
      </c>
      <c r="D8" s="10">
        <f>F8+G8+H8+I8+J8+K8+L8</f>
        <v>5371135</v>
      </c>
      <c r="E8" s="10">
        <f>J8+K8+L8</f>
        <v>0</v>
      </c>
      <c r="F8" s="10">
        <v>1808706</v>
      </c>
      <c r="G8" s="10">
        <v>0</v>
      </c>
      <c r="H8" s="10">
        <v>3562429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</row>
    <row r="9" spans="1:13" s="6" customFormat="1" x14ac:dyDescent="0.3">
      <c r="A9" s="9" t="s">
        <v>25</v>
      </c>
      <c r="B9" s="9" t="s">
        <v>26</v>
      </c>
      <c r="C9" s="9" t="s">
        <v>27</v>
      </c>
      <c r="D9" s="10">
        <f>F9+G9+H9+I9+J9+K9+L9</f>
        <v>2541752</v>
      </c>
      <c r="E9" s="10">
        <f>J9+K9+L9</f>
        <v>0</v>
      </c>
      <c r="F9" s="10">
        <f>F7-F8</f>
        <v>0</v>
      </c>
      <c r="G9" s="10">
        <f>G7-G8</f>
        <v>0</v>
      </c>
      <c r="H9" s="10">
        <f>H7-H8</f>
        <v>2541752</v>
      </c>
      <c r="I9" s="10">
        <f>I7-I8</f>
        <v>0</v>
      </c>
      <c r="J9" s="10">
        <f>J7-J8</f>
        <v>0</v>
      </c>
      <c r="K9" s="10">
        <f>K7-K8</f>
        <v>0</v>
      </c>
      <c r="L9" s="10">
        <f>L7-L8</f>
        <v>0</v>
      </c>
      <c r="M9" s="10">
        <f>M7-M8</f>
        <v>0</v>
      </c>
    </row>
    <row r="10" spans="1:13" s="6" customFormat="1" x14ac:dyDescent="0.3">
      <c r="A10" s="9" t="s">
        <v>28</v>
      </c>
      <c r="B10" s="9" t="s">
        <v>29</v>
      </c>
      <c r="C10" s="9" t="s">
        <v>30</v>
      </c>
      <c r="D10" s="10">
        <f>F10+G10+H10+I10+J10+K10+L10</f>
        <v>0</v>
      </c>
      <c r="E10" s="10">
        <f>J10+K10+L10</f>
        <v>0</v>
      </c>
      <c r="F10" s="10"/>
      <c r="G10" s="10"/>
      <c r="H10" s="10"/>
      <c r="I10" s="10"/>
      <c r="J10" s="10"/>
      <c r="K10" s="10"/>
      <c r="L10" s="10"/>
      <c r="M10" s="10"/>
    </row>
    <row r="11" spans="1:13" s="6" customFormat="1" x14ac:dyDescent="0.3">
      <c r="A11" s="9" t="s">
        <v>31</v>
      </c>
      <c r="B11" s="9" t="s">
        <v>20</v>
      </c>
      <c r="C11" s="9" t="s">
        <v>32</v>
      </c>
      <c r="D11" s="10">
        <f>F11+G11+H11+I11+J11+K11+L11</f>
        <v>0</v>
      </c>
      <c r="E11" s="10">
        <f>J11+K11+L11</f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</row>
    <row r="12" spans="1:13" s="6" customFormat="1" x14ac:dyDescent="0.3">
      <c r="A12" s="9" t="s">
        <v>33</v>
      </c>
      <c r="B12" s="9" t="s">
        <v>23</v>
      </c>
      <c r="C12" s="9" t="s">
        <v>34</v>
      </c>
      <c r="D12" s="10">
        <f>F12+G12+H12+I12+J12+K12+L12</f>
        <v>1947907</v>
      </c>
      <c r="E12" s="10">
        <f>J12+K12+L12</f>
        <v>0</v>
      </c>
      <c r="F12" s="10">
        <v>0</v>
      </c>
      <c r="G12" s="10">
        <v>0</v>
      </c>
      <c r="H12" s="10">
        <v>1947907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</row>
    <row r="13" spans="1:13" s="6" customFormat="1" x14ac:dyDescent="0.3">
      <c r="A13" s="9" t="s">
        <v>35</v>
      </c>
      <c r="B13" s="9" t="s">
        <v>36</v>
      </c>
      <c r="C13" s="9" t="s">
        <v>37</v>
      </c>
      <c r="D13" s="10">
        <f>F13+G13+H13+I13+J13+K13+L13</f>
        <v>-1947907</v>
      </c>
      <c r="E13" s="10">
        <f>J13+K13+L13</f>
        <v>0</v>
      </c>
      <c r="F13" s="10">
        <f>F11-F12</f>
        <v>0</v>
      </c>
      <c r="G13" s="10">
        <f>G11-G12</f>
        <v>0</v>
      </c>
      <c r="H13" s="10">
        <f>H11-H12</f>
        <v>-1947907</v>
      </c>
      <c r="I13" s="10">
        <f>I11-I12</f>
        <v>0</v>
      </c>
      <c r="J13" s="10">
        <f>J11-J12</f>
        <v>0</v>
      </c>
      <c r="K13" s="10">
        <f>K11-K12</f>
        <v>0</v>
      </c>
      <c r="L13" s="10">
        <f>L11-L12</f>
        <v>0</v>
      </c>
      <c r="M13" s="10">
        <f>M11-M12</f>
        <v>0</v>
      </c>
    </row>
    <row r="14" spans="1:13" s="6" customFormat="1" x14ac:dyDescent="0.3">
      <c r="A14" s="9" t="s">
        <v>38</v>
      </c>
      <c r="B14" s="9" t="s">
        <v>39</v>
      </c>
      <c r="C14" s="9" t="s">
        <v>40</v>
      </c>
      <c r="D14" s="10">
        <f>F14+G14+H14+I14+J14+K14+L14</f>
        <v>0</v>
      </c>
      <c r="E14" s="10">
        <f>J14+K14+L14</f>
        <v>0</v>
      </c>
      <c r="F14" s="10"/>
      <c r="G14" s="10"/>
      <c r="H14" s="10"/>
      <c r="I14" s="10"/>
      <c r="J14" s="10"/>
      <c r="K14" s="10"/>
      <c r="L14" s="10"/>
      <c r="M14" s="10"/>
    </row>
    <row r="15" spans="1:13" s="6" customFormat="1" x14ac:dyDescent="0.3">
      <c r="A15" s="9" t="s">
        <v>41</v>
      </c>
      <c r="B15" s="9" t="s">
        <v>20</v>
      </c>
      <c r="C15" s="9" t="s">
        <v>41</v>
      </c>
      <c r="D15" s="10">
        <f>F15+G15+H15+I15+J15+K15+L15</f>
        <v>328500</v>
      </c>
      <c r="E15" s="10">
        <f>J15+K15+L15</f>
        <v>0</v>
      </c>
      <c r="F15" s="10">
        <v>0</v>
      </c>
      <c r="G15" s="10">
        <v>0</v>
      </c>
      <c r="H15" s="10">
        <v>328500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</row>
    <row r="16" spans="1:13" s="6" customFormat="1" x14ac:dyDescent="0.3">
      <c r="A16" s="9" t="s">
        <v>42</v>
      </c>
      <c r="B16" s="9" t="s">
        <v>23</v>
      </c>
      <c r="C16" s="9" t="s">
        <v>42</v>
      </c>
      <c r="D16" s="10">
        <f>F16+G16+H16+I16+J16+K16+L16</f>
        <v>52756</v>
      </c>
      <c r="E16" s="10">
        <f>J16+K16+L16</f>
        <v>0</v>
      </c>
      <c r="F16" s="10">
        <v>0</v>
      </c>
      <c r="G16" s="10">
        <v>0</v>
      </c>
      <c r="H16" s="10">
        <v>52756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</row>
    <row r="17" spans="1:13" s="6" customFormat="1" x14ac:dyDescent="0.3">
      <c r="A17" s="9" t="s">
        <v>43</v>
      </c>
      <c r="B17" s="9" t="s">
        <v>44</v>
      </c>
      <c r="C17" s="9" t="s">
        <v>43</v>
      </c>
      <c r="D17" s="10">
        <f>F17+G17+H17+I17+J17+K17+L17</f>
        <v>275744</v>
      </c>
      <c r="E17" s="10">
        <f>J17+K17+L17</f>
        <v>0</v>
      </c>
      <c r="F17" s="10">
        <f>F15-F16</f>
        <v>0</v>
      </c>
      <c r="G17" s="10">
        <f>G15-G16</f>
        <v>0</v>
      </c>
      <c r="H17" s="10">
        <f>H15-H16</f>
        <v>275744</v>
      </c>
      <c r="I17" s="10">
        <f>I15-I16</f>
        <v>0</v>
      </c>
      <c r="J17" s="10">
        <f>J15-J16</f>
        <v>0</v>
      </c>
      <c r="K17" s="10">
        <f>K15-K16</f>
        <v>0</v>
      </c>
      <c r="L17" s="10">
        <f>L15-L16</f>
        <v>0</v>
      </c>
      <c r="M17" s="10">
        <f>M15-M16</f>
        <v>0</v>
      </c>
    </row>
    <row r="18" spans="1:13" s="6" customFormat="1" ht="21.6" x14ac:dyDescent="0.3">
      <c r="A18" s="9" t="s">
        <v>45</v>
      </c>
      <c r="B18" s="9" t="s">
        <v>46</v>
      </c>
      <c r="C18" s="9" t="s">
        <v>45</v>
      </c>
      <c r="D18" s="10">
        <f>F18+G18+H18+I18+J18+K18+L18</f>
        <v>869589</v>
      </c>
      <c r="E18" s="10">
        <f>J18+K18+L18</f>
        <v>0</v>
      </c>
      <c r="F18" s="10">
        <f>F9+F13+F17</f>
        <v>0</v>
      </c>
      <c r="G18" s="10">
        <f>G9+G13+G17</f>
        <v>0</v>
      </c>
      <c r="H18" s="10">
        <f>H9+H13+H17</f>
        <v>869589</v>
      </c>
      <c r="I18" s="10">
        <f>I9+I13+I17</f>
        <v>0</v>
      </c>
      <c r="J18" s="10">
        <f>J9+J13+J17</f>
        <v>0</v>
      </c>
      <c r="K18" s="10">
        <f>K9+K13+K17</f>
        <v>0</v>
      </c>
      <c r="L18" s="10">
        <f>L9+L13+L17</f>
        <v>0</v>
      </c>
      <c r="M18" s="10">
        <f>M9+M13+M17</f>
        <v>0</v>
      </c>
    </row>
    <row r="19" spans="1:13" s="6" customFormat="1" x14ac:dyDescent="0.3">
      <c r="A19" s="9" t="s">
        <v>47</v>
      </c>
      <c r="B19" s="9" t="s">
        <v>48</v>
      </c>
      <c r="C19" s="9" t="s">
        <v>47</v>
      </c>
      <c r="D19" s="10">
        <f>F19+G19+H19+I19+J19+K19+L19</f>
        <v>346974</v>
      </c>
      <c r="E19" s="10">
        <f>J19+K19+L19</f>
        <v>4496</v>
      </c>
      <c r="F19" s="10">
        <v>0</v>
      </c>
      <c r="G19" s="10">
        <v>0</v>
      </c>
      <c r="H19" s="10">
        <v>337478</v>
      </c>
      <c r="I19" s="10">
        <v>5000</v>
      </c>
      <c r="J19" s="10">
        <v>0</v>
      </c>
      <c r="K19" s="10">
        <v>0</v>
      </c>
      <c r="L19" s="10">
        <v>4496</v>
      </c>
      <c r="M19" s="10">
        <v>-513119</v>
      </c>
    </row>
    <row r="20" spans="1:13" s="6" customFormat="1" x14ac:dyDescent="0.3">
      <c r="A20" s="9" t="s">
        <v>49</v>
      </c>
      <c r="B20" s="9" t="s">
        <v>50</v>
      </c>
      <c r="C20" s="9" t="s">
        <v>51</v>
      </c>
      <c r="D20" s="10">
        <f>F20+G20+H20+I20+J20+K20+L20</f>
        <v>0</v>
      </c>
      <c r="E20" s="10">
        <f>J20+K20+L20</f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s="6" customFormat="1" x14ac:dyDescent="0.3">
      <c r="A21" s="9" t="s">
        <v>52</v>
      </c>
      <c r="B21" s="9" t="s">
        <v>53</v>
      </c>
      <c r="C21" s="9" t="s">
        <v>54</v>
      </c>
      <c r="D21" s="10">
        <f>F21+G21+H21+I21+J21+K21+L21</f>
        <v>328500</v>
      </c>
      <c r="E21" s="10">
        <f>J21+K21+L21</f>
        <v>0</v>
      </c>
      <c r="F21" s="10">
        <v>0</v>
      </c>
      <c r="G21" s="10">
        <v>0</v>
      </c>
      <c r="H21" s="10">
        <v>328500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</row>
    <row r="22" spans="1:13" s="6" customFormat="1" x14ac:dyDescent="0.3">
      <c r="A22" s="9" t="s">
        <v>55</v>
      </c>
      <c r="B22" s="9" t="s">
        <v>56</v>
      </c>
      <c r="C22" s="9" t="s">
        <v>57</v>
      </c>
      <c r="D22" s="10">
        <f>F22+G22+H22+I22+J22+K22+L22</f>
        <v>0</v>
      </c>
      <c r="E22" s="10">
        <f>J22+K22+L22</f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</row>
    <row r="23" spans="1:13" s="6" customFormat="1" ht="21.6" x14ac:dyDescent="0.3">
      <c r="A23" s="9" t="s">
        <v>58</v>
      </c>
      <c r="B23" s="9" t="s">
        <v>59</v>
      </c>
      <c r="C23" s="9" t="s">
        <v>49</v>
      </c>
      <c r="D23" s="10">
        <f>F23+G23+H23+I23+J23+K23+L23</f>
        <v>888063</v>
      </c>
      <c r="E23" s="10">
        <f>J23+K23+L23</f>
        <v>4496</v>
      </c>
      <c r="F23" s="10">
        <f>F18+F19+F20-F21-F22</f>
        <v>0</v>
      </c>
      <c r="G23" s="10">
        <f>G18+G19+G20-G21-G22</f>
        <v>0</v>
      </c>
      <c r="H23" s="10">
        <f>H18+H19+H20-H21-H22</f>
        <v>878567</v>
      </c>
      <c r="I23" s="10">
        <f>I18+I19+I20-I21-I22</f>
        <v>5000</v>
      </c>
      <c r="J23" s="10">
        <f>J18+J19+J20-J21-J22</f>
        <v>0</v>
      </c>
      <c r="K23" s="10">
        <f>K18+K19+K20-K21-K22</f>
        <v>0</v>
      </c>
      <c r="L23" s="10">
        <f>L18+L19+L20-L21-L22</f>
        <v>4496</v>
      </c>
      <c r="M23" s="10">
        <f>M18+M19+M20-M21-M22</f>
        <v>-513119</v>
      </c>
    </row>
    <row r="24" spans="1:13" s="6" customFormat="1" x14ac:dyDescent="0.3">
      <c r="A24" s="7"/>
      <c r="B24" s="7"/>
      <c r="C24" s="7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x14ac:dyDescent="0.3">
      <c r="A25" s="12" t="s">
        <v>60</v>
      </c>
      <c r="B25" s="12"/>
      <c r="C25" s="12"/>
      <c r="D25" s="12"/>
      <c r="E25" s="12" t="s">
        <v>62</v>
      </c>
      <c r="F25" s="12"/>
      <c r="G25" s="12"/>
      <c r="H25" s="12"/>
      <c r="I25" s="12" t="s">
        <v>63</v>
      </c>
      <c r="J25" s="12"/>
      <c r="K25" s="12"/>
      <c r="L25" s="12"/>
    </row>
    <row r="26" spans="1:13" x14ac:dyDescent="0.3">
      <c r="A26" s="3" t="s">
        <v>61</v>
      </c>
      <c r="B26" s="3"/>
      <c r="C26" s="3"/>
      <c r="D26" s="3"/>
      <c r="E26" s="3"/>
      <c r="F26" s="3"/>
      <c r="G26" s="3"/>
      <c r="H26" s="3"/>
      <c r="I26" s="3" t="s">
        <v>64</v>
      </c>
      <c r="J26" s="3"/>
      <c r="K26" s="3"/>
      <c r="L26" s="3"/>
    </row>
    <row r="49" spans="1:20" x14ac:dyDescent="0.3">
      <c r="A49" s="11"/>
      <c r="B49" s="11"/>
      <c r="C49" s="11"/>
      <c r="D49" s="11"/>
      <c r="I49" s="11"/>
      <c r="J49" s="11"/>
      <c r="K49" s="11"/>
      <c r="L49" s="11"/>
      <c r="Q49" s="11"/>
      <c r="R49" s="11"/>
      <c r="S49" s="11"/>
      <c r="T49" s="11"/>
    </row>
  </sheetData>
  <mergeCells count="10">
    <mergeCell ref="A1:M1"/>
    <mergeCell ref="A2:M2"/>
    <mergeCell ref="A3:M3"/>
    <mergeCell ref="A4:M4"/>
    <mergeCell ref="A25:D25"/>
    <mergeCell ref="A26:D26"/>
    <mergeCell ref="E25:H25"/>
    <mergeCell ref="E26:H26"/>
    <mergeCell ref="I25:L25"/>
    <mergeCell ref="I26:L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Vasile</dc:creator>
  <cp:lastModifiedBy>Vasile</cp:lastModifiedBy>
  <dcterms:created xsi:type="dcterms:W3CDTF">2020-11-10T12:27:39Z</dcterms:created>
  <dcterms:modified xsi:type="dcterms:W3CDTF">2020-11-10T12:27:41Z</dcterms:modified>
</cp:coreProperties>
</file>